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KUL\excel\Excel1\"/>
    </mc:Choice>
  </mc:AlternateContent>
  <xr:revisionPtr revIDLastSave="0" documentId="13_ncr:1_{1EE59167-6D45-439E-9E3A-FCC27B48EE92}" xr6:coauthVersionLast="47" xr6:coauthVersionMax="47" xr10:uidLastSave="{00000000-0000-0000-0000-000000000000}"/>
  <bookViews>
    <workbookView xWindow="-120" yWindow="-120" windowWidth="20730" windowHeight="11040" firstSheet="7" activeTab="8" xr2:uid="{00000000-000D-0000-FFFF-FFFF00000000}"/>
  </bookViews>
  <sheets>
    <sheet name="suma" sheetId="6" r:id="rId1"/>
    <sheet name="średnia" sheetId="7" r:id="rId2"/>
    <sheet name="jeżeli" sheetId="1" r:id="rId3"/>
    <sheet name="jeżeli1" sheetId="8" r:id="rId4"/>
    <sheet name="min,max" sheetId="9" r:id="rId5"/>
    <sheet name="dziś" sheetId="11" r:id="rId6"/>
    <sheet name="ile niepustych" sheetId="10" r:id="rId7"/>
    <sheet name="licz.jeżeli" sheetId="3" r:id="rId8"/>
    <sheet name="suma jeżeli" sheetId="4" r:id="rId9"/>
    <sheet name="suma jeżeli1" sheetId="13" r:id="rId10"/>
    <sheet name="oraz lub" sheetId="12" r:id="rId11"/>
    <sheet name="formatowanie warunkowe" sheetId="2" r:id="rId12"/>
    <sheet name="format.war.2" sheetId="5" r:id="rId13"/>
  </sheets>
  <definedNames>
    <definedName name="Dane">suma!$C$4:$C$10</definedName>
    <definedName name="Dane1">suma!$F$4:$F$10</definedName>
    <definedName name="dziś">dziś!$C$15</definedName>
    <definedName name="Plan_sprzedaży">jeżeli!$B$1</definedName>
    <definedName name="Stawka_premiowa">jeżeli!$B$3</definedName>
    <definedName name="Stawka_zwykła">jeżeli!$B$2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4" i="13" l="1"/>
  <c r="H13" i="13"/>
  <c r="H12" i="13"/>
  <c r="H11" i="13"/>
  <c r="H10" i="13"/>
  <c r="H9" i="13"/>
  <c r="H8" i="13"/>
  <c r="H7" i="13"/>
  <c r="H6" i="13"/>
  <c r="H5" i="13"/>
  <c r="H4" i="13"/>
</calcChain>
</file>

<file path=xl/sharedStrings.xml><?xml version="1.0" encoding="utf-8"?>
<sst xmlns="http://schemas.openxmlformats.org/spreadsheetml/2006/main" count="291" uniqueCount="167">
  <si>
    <t>Plan sprzedaży</t>
  </si>
  <si>
    <t>Stawka zwykła</t>
  </si>
  <si>
    <t>Stawka premiowa</t>
  </si>
  <si>
    <t>Handlowiec</t>
  </si>
  <si>
    <t>Adamski</t>
  </si>
  <si>
    <t>Besowski</t>
  </si>
  <si>
    <t>Cedłowski</t>
  </si>
  <si>
    <t>Danowicz</t>
  </si>
  <si>
    <t>Esperski</t>
  </si>
  <si>
    <t>Fedrowicz</t>
  </si>
  <si>
    <t>Hakacki</t>
  </si>
  <si>
    <t>Gramowski</t>
  </si>
  <si>
    <t>Sprzedaż</t>
  </si>
  <si>
    <t>Prowizja</t>
  </si>
  <si>
    <t>Miesiąc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</si>
  <si>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</si>
  <si>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</si>
  <si>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</si>
  <si>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</si>
  <si>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</si>
  <si>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</si>
  <si>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</si>
  <si>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</si>
  <si>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</si>
  <si>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</si>
  <si>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</si>
  <si>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</si>
  <si>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Zamierzona sprzedaż</t>
  </si>
  <si>
    <t>Liczba handlowców</t>
  </si>
  <si>
    <t>Obecna sprzedaż</t>
  </si>
  <si>
    <t>Stopień realizacji</t>
  </si>
  <si>
    <t>Sprzedaż przypadająca na handlowca</t>
  </si>
  <si>
    <t>Uczeń</t>
  </si>
  <si>
    <t>Basowski</t>
  </si>
  <si>
    <t>Cedlowski</t>
  </si>
  <si>
    <t>Iksiński</t>
  </si>
  <si>
    <t>Janicz</t>
  </si>
  <si>
    <t>Kabłoński</t>
  </si>
  <si>
    <t>Leszczyna</t>
  </si>
  <si>
    <t>Stopień</t>
  </si>
  <si>
    <t>Ocena</t>
  </si>
  <si>
    <t>Liczba</t>
  </si>
  <si>
    <t>Region</t>
  </si>
  <si>
    <t>północny</t>
  </si>
  <si>
    <t>południowy</t>
  </si>
  <si>
    <t>zachodni</t>
  </si>
  <si>
    <t>centralny</t>
  </si>
  <si>
    <t>Zestawienie według regionów</t>
  </si>
  <si>
    <t>Zestawienie według miesięcy</t>
  </si>
  <si>
    <t>RAZEM</t>
  </si>
  <si>
    <t>* wartości większe niż 5% - zielone tło z ciemnozielonym tekstem</t>
  </si>
  <si>
    <t>* wartości mniejsze niż 1% - jasnoczerwone tło, kropkowany deseń tła, czarna czcionka</t>
  </si>
  <si>
    <t>Państwa UE</t>
  </si>
  <si>
    <t>powierzchnia (tys. km2)</t>
  </si>
  <si>
    <t>skład % pow. obszaru UE</t>
  </si>
  <si>
    <t>Austria</t>
  </si>
  <si>
    <t>Belgia</t>
  </si>
  <si>
    <t>Bułgaria</t>
  </si>
  <si>
    <t>Cypr</t>
  </si>
  <si>
    <t>Dania</t>
  </si>
  <si>
    <t>Estonia</t>
  </si>
  <si>
    <t>Finlandia</t>
  </si>
  <si>
    <t>Francja</t>
  </si>
  <si>
    <t>Grecja</t>
  </si>
  <si>
    <t>Hiszpania</t>
  </si>
  <si>
    <t>Holandia</t>
  </si>
  <si>
    <t>Irlandia</t>
  </si>
  <si>
    <t xml:space="preserve">Litwa </t>
  </si>
  <si>
    <t>Luksemburg</t>
  </si>
  <si>
    <t>Łotwa</t>
  </si>
  <si>
    <t>Malta</t>
  </si>
  <si>
    <t>Niemcy</t>
  </si>
  <si>
    <t>Polska</t>
  </si>
  <si>
    <t>Portugalia</t>
  </si>
  <si>
    <t>Republika Czeska</t>
  </si>
  <si>
    <t>Rumunia</t>
  </si>
  <si>
    <t xml:space="preserve">Słowacja </t>
  </si>
  <si>
    <t>Słowenia</t>
  </si>
  <si>
    <t>Szwecja</t>
  </si>
  <si>
    <t>Węgry</t>
  </si>
  <si>
    <t>Wlk. Brytania</t>
  </si>
  <si>
    <t>Włochy</t>
  </si>
  <si>
    <t>Razem (cała UE):</t>
  </si>
  <si>
    <t>Wypełnij tabelę brakującymi wartościami. Zastosuj formatowanie komórek zależne od wielkości przechowywanych przez nie wartości :</t>
  </si>
  <si>
    <t>produkt 1</t>
  </si>
  <si>
    <t>produkt 2</t>
  </si>
  <si>
    <t>produkt 3</t>
  </si>
  <si>
    <t>produkt 4</t>
  </si>
  <si>
    <t>produkt 5</t>
  </si>
  <si>
    <t>produkt 6</t>
  </si>
  <si>
    <t>produkt 7</t>
  </si>
  <si>
    <t>SUMA</t>
  </si>
  <si>
    <t>brak sprzedaży</t>
  </si>
  <si>
    <t>ŚREDNIA</t>
  </si>
  <si>
    <t>Wzrost sprzedaży</t>
  </si>
  <si>
    <t>wzrost %</t>
  </si>
  <si>
    <t>produkt A</t>
  </si>
  <si>
    <t>produkt B</t>
  </si>
  <si>
    <t>produkt C</t>
  </si>
  <si>
    <t>produkt D</t>
  </si>
  <si>
    <t>produkt E</t>
  </si>
  <si>
    <t>produkt F</t>
  </si>
  <si>
    <t>produkt G</t>
  </si>
  <si>
    <t>czas:</t>
  </si>
  <si>
    <t>zawodnik 1</t>
  </si>
  <si>
    <t>zawodnik 5</t>
  </si>
  <si>
    <t>zawodnik 8</t>
  </si>
  <si>
    <t>zawodnik 10</t>
  </si>
  <si>
    <t>zawodnik 3</t>
  </si>
  <si>
    <t>zawodnik 9</t>
  </si>
  <si>
    <t>zawodnik 6</t>
  </si>
  <si>
    <t>zawodnik 4</t>
  </si>
  <si>
    <t>nie klasyfikowany</t>
  </si>
  <si>
    <t>zawodnik 7</t>
  </si>
  <si>
    <t>zawodnik 2</t>
  </si>
  <si>
    <t>Najlepszy czas:</t>
  </si>
  <si>
    <t>Najgorszy czas:</t>
  </si>
  <si>
    <t>Ilość rabatów</t>
  </si>
  <si>
    <t>Klient 1</t>
  </si>
  <si>
    <t>Klient 2</t>
  </si>
  <si>
    <t>Klient 3</t>
  </si>
  <si>
    <t>Klient 4</t>
  </si>
  <si>
    <t>Klient 5</t>
  </si>
  <si>
    <t>Klient 6</t>
  </si>
  <si>
    <t>Klient 7</t>
  </si>
  <si>
    <t>Klient 8</t>
  </si>
  <si>
    <t>Klient 9</t>
  </si>
  <si>
    <t>Klient 10</t>
  </si>
  <si>
    <t>W miesiącu</t>
  </si>
  <si>
    <t>Dostawca</t>
  </si>
  <si>
    <t>data dostawy</t>
  </si>
  <si>
    <t>pozostało dni: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</si>
  <si>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</si>
  <si>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</si>
  <si>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</si>
  <si>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</si>
  <si>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</si>
  <si>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</si>
  <si>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</si>
  <si>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</si>
  <si>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</si>
  <si>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</si>
  <si>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</si>
  <si>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dziś</t>
  </si>
  <si>
    <t>&lt;50</t>
  </si>
  <si>
    <t>&gt;100</t>
  </si>
  <si>
    <t>Oddział 1</t>
  </si>
  <si>
    <t>Oddział 2</t>
  </si>
  <si>
    <t>Oddział 3</t>
  </si>
  <si>
    <t>ORAZ</t>
  </si>
  <si>
    <t>LUB</t>
  </si>
  <si>
    <t>Wydatki</t>
  </si>
  <si>
    <t>Kraj 1</t>
  </si>
  <si>
    <t>Kraj 2</t>
  </si>
  <si>
    <t>Kraj 3</t>
  </si>
  <si>
    <t>Total</t>
  </si>
  <si>
    <t>miesiąc</t>
  </si>
  <si>
    <t>kategoria</t>
  </si>
  <si>
    <t>Akcje motywacyjne</t>
  </si>
  <si>
    <t>Kategoria 1</t>
  </si>
  <si>
    <t>Kategoria 3</t>
  </si>
  <si>
    <t>dodatkowy rabat</t>
  </si>
  <si>
    <t>Kategoria 2</t>
  </si>
  <si>
    <t>Kategoria 4</t>
  </si>
  <si>
    <t>prezent za zakup powyżej X</t>
  </si>
  <si>
    <t>konkurs</t>
  </si>
  <si>
    <t>darmowe próbki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</si>
</sst>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zł&quot;_-;\-* #,##0.00\ &quot;zł&quot;_-;_-* &quot;-&quot;??\ &quot;zł&quot;_-;_-@_-"/>
    <numFmt numFmtId="164" formatCode="_-* #,##0.00\ [$zł-415]_-;\-* #,##0.00\ [$zł-415]_-;_-* &quot;-&quot;??\ [$zł-415]_-;_-@_-"/>
    <numFmt numFmtId="165" formatCode="#,##0.0"/>
  </numFmts>
  <fonts count="8"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b/>
      <sz val="11"/>
      <color theme="1"/>
      <name val="Czcionka tekstu podstawowego"/>
      <charset val="238"/>
    </font>
    <font>
      <b/>
      <sz val="11"/>
      <name val="Arial CE"/>
      <charset val="238"/>
    </font>
    <font>
      <b/>
      <sz val="10"/>
      <name val="Arial CE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/>
  </cellStyleXfs>
  <cellXfs count="66">
    <xf numFmtId="0" fontId="0" fillId="0" borderId="0" xfId="0"/>
    <xf numFmtId="10" fontId="0" fillId="0" borderId="0" xfId="2" applyNumberFormat="1" applyFont="1"/>
    <xf numFmtId="164" fontId="0" fillId="0" borderId="0" xfId="0" applyNumberFormat="1"/>
    <xf numFmtId="0" fontId="2" fillId="0" borderId="0" xfId="0" applyFont="1"/>
    <xf numFmtId="44" fontId="0" fillId="0" borderId="0" xfId="1" applyFont="1"/>
    <xf numFmtId="3" fontId="0" fillId="0" borderId="0" xfId="0" applyNumberFormat="1" applyAlignment="1"/>
    <xf numFmtId="3" fontId="0" fillId="0" borderId="0" xfId="0" applyNumberFormat="1"/>
    <xf numFmtId="0" fontId="2" fillId="0" borderId="0" xfId="0" applyFont="1" applyAlignment="1">
      <alignment wrapText="1"/>
    </xf>
    <xf numFmtId="0" fontId="2" fillId="0" borderId="1" xfId="0" applyFont="1" applyBorder="1"/>
    <xf numFmtId="0" fontId="2" fillId="0" borderId="2" xfId="0" applyFont="1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4" fontId="0" fillId="0" borderId="0" xfId="0" applyNumberFormat="1"/>
    <xf numFmtId="0" fontId="0" fillId="0" borderId="0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6" xfId="0" applyBorder="1" applyAlignment="1">
      <alignment vertical="center"/>
    </xf>
    <xf numFmtId="0" fontId="4" fillId="2" borderId="0" xfId="0" applyFont="1" applyFill="1"/>
    <xf numFmtId="165" fontId="0" fillId="0" borderId="0" xfId="0" applyNumberFormat="1"/>
    <xf numFmtId="0" fontId="0" fillId="0" borderId="0" xfId="2" applyNumberFormat="1" applyFont="1"/>
    <xf numFmtId="0" fontId="0" fillId="0" borderId="0" xfId="0" applyNumberFormat="1"/>
    <xf numFmtId="0" fontId="0" fillId="0" borderId="9" xfId="0" applyBorder="1"/>
    <xf numFmtId="0" fontId="5" fillId="0" borderId="9" xfId="0" applyFont="1" applyBorder="1"/>
    <xf numFmtId="0" fontId="6" fillId="0" borderId="9" xfId="0" applyFont="1" applyBorder="1" applyAlignment="1">
      <alignment horizontal="center"/>
    </xf>
    <xf numFmtId="2" fontId="5" fillId="0" borderId="9" xfId="0" applyNumberFormat="1" applyFont="1" applyBorder="1"/>
    <xf numFmtId="0" fontId="7" fillId="0" borderId="0" xfId="0" applyFont="1"/>
    <xf numFmtId="0" fontId="0" fillId="0" borderId="0" xfId="0" applyAlignment="1">
      <alignment horizontal="center"/>
    </xf>
    <xf numFmtId="0" fontId="0" fillId="0" borderId="9" xfId="0" applyBorder="1" applyAlignment="1">
      <alignment horizontal="center"/>
    </xf>
    <xf numFmtId="9" fontId="1" fillId="0" borderId="9" xfId="2" applyBorder="1" applyAlignment="1">
      <alignment horizontal="center"/>
    </xf>
    <xf numFmtId="3" fontId="6" fillId="0" borderId="9" xfId="0" applyNumberFormat="1" applyFont="1" applyBorder="1" applyAlignment="1">
      <alignment horizontal="right"/>
    </xf>
    <xf numFmtId="0" fontId="5" fillId="0" borderId="9" xfId="0" applyFont="1" applyBorder="1" applyAlignment="1">
      <alignment horizontal="center"/>
    </xf>
    <xf numFmtId="21" fontId="0" fillId="0" borderId="9" xfId="0" applyNumberFormat="1" applyBorder="1" applyAlignment="1">
      <alignment horizontal="center"/>
    </xf>
    <xf numFmtId="0" fontId="0" fillId="0" borderId="9" xfId="0" applyFill="1" applyBorder="1"/>
    <xf numFmtId="9" fontId="0" fillId="0" borderId="9" xfId="0" applyNumberFormat="1" applyBorder="1" applyAlignment="1">
      <alignment horizontal="center"/>
    </xf>
    <xf numFmtId="9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  <xf numFmtId="14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/>
    </xf>
    <xf numFmtId="14" fontId="0" fillId="0" borderId="0" xfId="0" applyNumberFormat="1"/>
    <xf numFmtId="0" fontId="5" fillId="0" borderId="0" xfId="0" quotePrefix="1" applyFont="1" applyAlignment="1">
      <alignment horizontal="center"/>
    </xf>
    <xf numFmtId="3" fontId="0" fillId="0" borderId="9" xfId="0" applyNumberFormat="1" applyBorder="1" applyAlignment="1">
      <alignment horizontal="center"/>
    </xf>
    <xf numFmtId="0" fontId="6" fillId="0" borderId="0" xfId="3"/>
    <xf numFmtId="0" fontId="6" fillId="0" borderId="9" xfId="3" applyBorder="1"/>
    <xf numFmtId="0" fontId="6" fillId="0" borderId="10" xfId="3" applyBorder="1" applyAlignment="1"/>
    <xf numFmtId="0" fontId="6" fillId="0" borderId="11" xfId="3" applyBorder="1" applyAlignment="1"/>
    <xf numFmtId="0" fontId="6" fillId="0" borderId="12" xfId="3" applyBorder="1" applyAlignment="1"/>
    <xf numFmtId="0" fontId="5" fillId="0" borderId="9" xfId="3" applyFont="1" applyBorder="1"/>
    <xf numFmtId="3" fontId="6" fillId="0" borderId="9" xfId="3" applyNumberFormat="1" applyBorder="1"/>
    <xf numFmtId="0" fontId="6" fillId="0" borderId="0" xfId="3" applyBorder="1"/>
    <xf numFmtId="0" fontId="5" fillId="0" borderId="0" xfId="3" applyFont="1" applyBorder="1"/>
    <xf numFmtId="3" fontId="6" fillId="0" borderId="0" xfId="3" applyNumberFormat="1" applyFont="1" applyBorder="1"/>
    <xf numFmtId="21" fontId="0" fillId="3" borderId="9" xfId="0" applyNumberFormat="1" applyFill="1" applyBorder="1" applyAlignment="1">
      <alignment horizontal="center"/>
    </xf>
    <xf numFmtId="21" fontId="6" fillId="3" borderId="9" xfId="0" applyNumberFormat="1" applyFont="1" applyFill="1" applyBorder="1" applyAlignment="1">
      <alignment horizontal="center"/>
    </xf>
    <xf numFmtId="0" fontId="0" fillId="0" borderId="0" xfId="0" applyFill="1" applyBorder="1"/>
    <xf numFmtId="0" fontId="3" fillId="0" borderId="1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9" fontId="0" fillId="0" borderId="0" xfId="2" applyFont="1"/>
  </cellXfs>
  <cellStyles count="4">
    <cellStyle name="Normalny" xfId="0" builtinId="0"/>
    <cellStyle name="Normalny 2" xfId="3" xr:uid="{00000000-0005-0000-0000-000001000000}"/>
    <cellStyle name="Procentowy" xfId="2" builtinId="5"/>
    <cellStyle name="Walutowy" xfId="1" builtinId="4"/>
  </cellStyles>
  <dxfs count="3">
    <dxf>
      <font>
        <b/>
        <i/>
        <u/>
        <color rgb="FFFF0000"/>
      </font>
    </dxf>
    <dxf>
      <fill>
        <patternFill>
          <bgColor rgb="FFFFFF00"/>
        </patternFill>
      </fill>
    </dxf>
    <dxf>
      <font>
        <b/>
        <i/>
        <u/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F11"/>
  <sheetViews>
    <sheetView workbookViewId="0">
      <selection activeCell="E14" sqref="E14"/>
    </sheetView>
  </sheetViews>
  <sheetFormatPr defaultRowHeight="14.25"/>
  <sheetData>
    <row r="3" spans="2:6">
      <c r="C3">
        <v>2014</v>
      </c>
      <c r="F3">
        <v>2014</v>
      </c>
    </row>
    <row r="4" spans="2:6">
      <c r="B4" t="s">
        <v>84</v>
      </c>
      <c r="C4">
        <v>234</v>
      </c>
      <c r="E4" t="s">
        <v>84</v>
      </c>
      <c r="F4">
        <v>234</v>
      </c>
    </row>
    <row r="5" spans="2:6">
      <c r="B5" t="s">
        <v>85</v>
      </c>
      <c r="C5">
        <v>345</v>
      </c>
      <c r="E5" t="s">
        <v>85</v>
      </c>
      <c r="F5">
        <v>345</v>
      </c>
    </row>
    <row r="6" spans="2:6">
      <c r="B6" t="s">
        <v>86</v>
      </c>
      <c r="E6" t="s">
        <v>86</v>
      </c>
      <c r="F6">
        <v>456</v>
      </c>
    </row>
    <row r="7" spans="2:6">
      <c r="B7" t="s">
        <v>87</v>
      </c>
      <c r="C7">
        <v>789</v>
      </c>
      <c r="E7" t="s">
        <v>87</v>
      </c>
      <c r="F7">
        <v>789</v>
      </c>
    </row>
    <row r="8" spans="2:6">
      <c r="B8" t="s">
        <v>88</v>
      </c>
      <c r="C8">
        <v>876</v>
      </c>
      <c r="E8" t="s">
        <v>88</v>
      </c>
      <c r="F8">
        <v>876</v>
      </c>
    </row>
    <row r="9" spans="2:6">
      <c r="B9" t="s">
        <v>89</v>
      </c>
      <c r="C9">
        <v>432</v>
      </c>
      <c r="E9" t="s">
        <v>89</v>
      </c>
      <c r="F9">
        <v>432</v>
      </c>
    </row>
    <row r="10" spans="2:6">
      <c r="B10" t="s">
        <v>90</v>
      </c>
      <c r="C10">
        <v>987</v>
      </c>
      <c r="E10" t="s">
        <v>90</v>
      </c>
      <c r="F10">
        <v>987</v>
      </c>
    </row>
    <row r="11" spans="2:6">
      <c r="B11" t="s">
        <v>91</v>
      </c>
      <c r="E11" t="s">
        <v>91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N17"/>
  <sheetViews>
    <sheetView workbookViewId="0">
      <selection activeCell="K3" sqref="K3:N6"/>
    </sheetView>
  </sheetViews>
  <sheetFormatPr defaultRowHeight="14.25"/>
  <cols>
    <col min="4" max="4" width="21.5" bestFit="1" customWidth="1"/>
    <col min="11" max="14" width="10" bestFit="1" customWidth="1"/>
  </cols>
  <sheetData>
    <row r="1" spans="1:14">
      <c r="A1" s="47"/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</row>
    <row r="2" spans="1:14">
      <c r="A2" s="47"/>
      <c r="B2" s="48"/>
      <c r="C2" s="48"/>
      <c r="D2" s="48"/>
      <c r="E2" s="49" t="s">
        <v>151</v>
      </c>
      <c r="F2" s="50"/>
      <c r="G2" s="50"/>
      <c r="H2" s="51"/>
      <c r="I2" s="47"/>
      <c r="J2" s="48"/>
      <c r="K2" s="52" t="s">
        <v>152</v>
      </c>
      <c r="L2" s="52" t="s">
        <v>153</v>
      </c>
      <c r="M2" s="52" t="s">
        <v>154</v>
      </c>
      <c r="N2" s="52" t="s">
        <v>155</v>
      </c>
    </row>
    <row r="3" spans="1:14">
      <c r="A3" s="47"/>
      <c r="B3" s="52" t="s">
        <v>156</v>
      </c>
      <c r="C3" s="52" t="s">
        <v>157</v>
      </c>
      <c r="D3" s="52" t="s">
        <v>158</v>
      </c>
      <c r="E3" s="52" t="s">
        <v>152</v>
      </c>
      <c r="F3" s="52" t="s">
        <v>153</v>
      </c>
      <c r="G3" s="52" t="s">
        <v>154</v>
      </c>
      <c r="H3" s="52" t="s">
        <v>155</v>
      </c>
      <c r="I3" s="47"/>
      <c r="J3" s="48" t="s">
        <v>159</v>
      </c>
      <c r="K3" s="53"/>
      <c r="L3" s="53"/>
      <c r="M3" s="53"/>
      <c r="N3" s="53"/>
    </row>
    <row r="4" spans="1:14">
      <c r="A4" s="47"/>
      <c r="B4" s="48" t="s">
        <v>17</v>
      </c>
      <c r="C4" s="48" t="s">
        <v>160</v>
      </c>
      <c r="D4" s="48" t="s">
        <v>161</v>
      </c>
      <c r="E4" s="53">
        <v>67.257906699291993</v>
      </c>
      <c r="F4" s="48"/>
      <c r="G4" s="48"/>
      <c r="H4" s="53">
        <f t="shared" ref="H4:H14" si="0">SUM(E4:G4)</f>
        <v>67.257906699291993</v>
      </c>
      <c r="I4" s="47"/>
      <c r="J4" s="48" t="s">
        <v>162</v>
      </c>
      <c r="K4" s="53"/>
      <c r="L4" s="53"/>
      <c r="M4" s="53"/>
      <c r="N4" s="53"/>
    </row>
    <row r="5" spans="1:14">
      <c r="A5" s="47"/>
      <c r="B5" s="48" t="s">
        <v>16</v>
      </c>
      <c r="C5" s="48" t="s">
        <v>163</v>
      </c>
      <c r="D5" s="48" t="s">
        <v>164</v>
      </c>
      <c r="E5" s="53">
        <v>400.55553720666933</v>
      </c>
      <c r="F5" s="53">
        <v>70.480524237573235</v>
      </c>
      <c r="G5" s="48">
        <v>122</v>
      </c>
      <c r="H5" s="53">
        <f t="shared" si="0"/>
        <v>593.03606144424259</v>
      </c>
      <c r="I5" s="47"/>
      <c r="J5" s="48" t="s">
        <v>160</v>
      </c>
      <c r="K5" s="53"/>
      <c r="L5" s="53"/>
      <c r="M5" s="53"/>
      <c r="N5" s="53"/>
    </row>
    <row r="6" spans="1:14">
      <c r="A6" s="47"/>
      <c r="B6" s="48" t="s">
        <v>17</v>
      </c>
      <c r="C6" s="48" t="s">
        <v>159</v>
      </c>
      <c r="D6" s="48" t="s">
        <v>161</v>
      </c>
      <c r="E6" s="53">
        <v>836.59555542279134</v>
      </c>
      <c r="F6" s="48"/>
      <c r="G6" s="48"/>
      <c r="H6" s="53">
        <f t="shared" si="0"/>
        <v>836.59555542279134</v>
      </c>
      <c r="I6" s="47"/>
      <c r="J6" s="48" t="s">
        <v>163</v>
      </c>
      <c r="K6" s="53"/>
      <c r="L6" s="53"/>
      <c r="M6" s="53"/>
      <c r="N6" s="53"/>
    </row>
    <row r="7" spans="1:14">
      <c r="A7" s="47"/>
      <c r="B7" s="48" t="s">
        <v>15</v>
      </c>
      <c r="C7" s="48" t="s">
        <v>162</v>
      </c>
      <c r="D7" s="48" t="s">
        <v>165</v>
      </c>
      <c r="E7" s="48"/>
      <c r="F7" s="53">
        <v>789.72193804340066</v>
      </c>
      <c r="G7" s="53">
        <v>332.40794164932731</v>
      </c>
      <c r="H7" s="53">
        <f t="shared" si="0"/>
        <v>1122.1298796927281</v>
      </c>
      <c r="I7" s="47"/>
      <c r="J7" s="47"/>
      <c r="K7" s="47"/>
      <c r="L7" s="47"/>
      <c r="M7" s="47"/>
      <c r="N7" s="47"/>
    </row>
    <row r="8" spans="1:14">
      <c r="A8" s="47"/>
      <c r="B8" s="48" t="s">
        <v>15</v>
      </c>
      <c r="C8" s="48" t="s">
        <v>160</v>
      </c>
      <c r="D8" s="48" t="s">
        <v>166</v>
      </c>
      <c r="E8" s="48"/>
      <c r="F8" s="53">
        <v>416.27680723328541</v>
      </c>
      <c r="G8" s="48"/>
      <c r="H8" s="53">
        <f t="shared" si="0"/>
        <v>416.27680723328541</v>
      </c>
      <c r="I8" s="47"/>
      <c r="J8" s="54"/>
      <c r="K8" s="55"/>
      <c r="L8" s="55"/>
      <c r="M8" s="55"/>
      <c r="N8" s="55"/>
    </row>
    <row r="9" spans="1:14">
      <c r="A9" s="47"/>
      <c r="B9" s="48" t="s">
        <v>16</v>
      </c>
      <c r="C9" s="48" t="s">
        <v>159</v>
      </c>
      <c r="D9" s="48" t="s">
        <v>161</v>
      </c>
      <c r="E9" s="48"/>
      <c r="F9" s="48"/>
      <c r="G9" s="53">
        <v>465.85083809608483</v>
      </c>
      <c r="H9" s="53">
        <f t="shared" si="0"/>
        <v>465.85083809608483</v>
      </c>
      <c r="I9" s="47"/>
      <c r="J9" s="54"/>
      <c r="K9" s="56"/>
      <c r="L9" s="56"/>
      <c r="M9" s="56"/>
      <c r="N9" s="56"/>
    </row>
    <row r="10" spans="1:14">
      <c r="A10" s="47"/>
      <c r="B10" s="48" t="s">
        <v>17</v>
      </c>
      <c r="C10" s="48" t="s">
        <v>162</v>
      </c>
      <c r="D10" s="48" t="s">
        <v>165</v>
      </c>
      <c r="E10" s="53">
        <v>671.27841040173325</v>
      </c>
      <c r="F10" s="48"/>
      <c r="G10" s="48"/>
      <c r="H10" s="53">
        <f t="shared" si="0"/>
        <v>671.27841040173325</v>
      </c>
      <c r="I10" s="47"/>
      <c r="J10" s="54"/>
      <c r="K10" s="56"/>
      <c r="L10" s="56"/>
      <c r="M10" s="56"/>
      <c r="N10" s="56"/>
    </row>
    <row r="11" spans="1:14">
      <c r="A11" s="47"/>
      <c r="B11" s="48" t="s">
        <v>16</v>
      </c>
      <c r="C11" s="48" t="s">
        <v>160</v>
      </c>
      <c r="D11" s="48" t="s">
        <v>165</v>
      </c>
      <c r="E11" s="48"/>
      <c r="F11" s="53">
        <v>381.57620928728255</v>
      </c>
      <c r="G11" s="53">
        <v>832.01000399239251</v>
      </c>
      <c r="H11" s="53">
        <f t="shared" si="0"/>
        <v>1213.5862132796751</v>
      </c>
      <c r="I11" s="47"/>
      <c r="J11" s="54"/>
      <c r="K11" s="56"/>
      <c r="L11" s="56"/>
      <c r="M11" s="56"/>
      <c r="N11" s="56"/>
    </row>
    <row r="12" spans="1:14">
      <c r="A12" s="47"/>
      <c r="B12" s="48" t="s">
        <v>17</v>
      </c>
      <c r="C12" s="48" t="s">
        <v>163</v>
      </c>
      <c r="D12" s="48" t="s">
        <v>161</v>
      </c>
      <c r="E12" s="53">
        <v>196.1858658669131</v>
      </c>
      <c r="F12" s="48"/>
      <c r="G12" s="53">
        <v>952.71567895366991</v>
      </c>
      <c r="H12" s="53">
        <f t="shared" si="0"/>
        <v>1148.901544820583</v>
      </c>
      <c r="I12" s="47"/>
      <c r="J12" s="47"/>
      <c r="K12" s="47"/>
      <c r="L12" s="47"/>
      <c r="M12" s="47"/>
      <c r="N12" s="47"/>
    </row>
    <row r="13" spans="1:14">
      <c r="A13" s="47"/>
      <c r="B13" s="48" t="s">
        <v>15</v>
      </c>
      <c r="C13" s="48" t="s">
        <v>160</v>
      </c>
      <c r="D13" s="48" t="s">
        <v>164</v>
      </c>
      <c r="E13" s="48"/>
      <c r="F13" s="53">
        <v>585.07126146684323</v>
      </c>
      <c r="G13" s="48"/>
      <c r="H13" s="53">
        <f t="shared" si="0"/>
        <v>585.07126146684323</v>
      </c>
      <c r="I13" s="47"/>
      <c r="J13" s="47"/>
      <c r="K13" s="47"/>
      <c r="L13" s="47"/>
      <c r="M13" s="47"/>
      <c r="N13" s="47"/>
    </row>
    <row r="14" spans="1:14">
      <c r="A14" s="47"/>
      <c r="B14" s="48" t="s">
        <v>16</v>
      </c>
      <c r="C14" s="48" t="s">
        <v>163</v>
      </c>
      <c r="D14" s="48" t="s">
        <v>166</v>
      </c>
      <c r="E14" s="48"/>
      <c r="F14" s="53">
        <v>271.59899646283134</v>
      </c>
      <c r="G14" s="48"/>
      <c r="H14" s="53">
        <f t="shared" si="0"/>
        <v>271.59899646283134</v>
      </c>
      <c r="I14" s="47"/>
      <c r="J14" s="47"/>
      <c r="K14" s="47"/>
      <c r="L14" s="47"/>
      <c r="M14" s="47"/>
      <c r="N14" s="47"/>
    </row>
    <row r="15" spans="1:14">
      <c r="A15" s="47"/>
      <c r="B15" s="47"/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7"/>
    </row>
    <row r="16" spans="1:14">
      <c r="A16" s="47"/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</row>
    <row r="17" spans="1:14">
      <c r="A17" s="47"/>
      <c r="B17" s="47"/>
      <c r="C17" s="47"/>
      <c r="D17" s="47"/>
      <c r="E17" s="47"/>
      <c r="F17" s="47"/>
      <c r="G17" s="47"/>
      <c r="H17" s="47"/>
      <c r="I17" s="47"/>
      <c r="J17" s="47"/>
      <c r="K17" s="47"/>
      <c r="L17" s="47"/>
      <c r="M17" s="47"/>
      <c r="N17" s="47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1:G14"/>
  <sheetViews>
    <sheetView workbookViewId="0">
      <selection activeCell="F3" sqref="F3:G14"/>
    </sheetView>
  </sheetViews>
  <sheetFormatPr defaultRowHeight="14.25"/>
  <cols>
    <col min="2" max="2" width="10.125" bestFit="1" customWidth="1"/>
  </cols>
  <sheetData>
    <row r="1" spans="2:7">
      <c r="F1" s="45" t="s">
        <v>144</v>
      </c>
      <c r="G1" s="45" t="s">
        <v>145</v>
      </c>
    </row>
    <row r="2" spans="2:7">
      <c r="B2" s="24"/>
      <c r="C2" s="24" t="s">
        <v>146</v>
      </c>
      <c r="D2" s="24" t="s">
        <v>147</v>
      </c>
      <c r="E2" s="24" t="s">
        <v>148</v>
      </c>
      <c r="F2" s="33" t="s">
        <v>149</v>
      </c>
      <c r="G2" s="33" t="s">
        <v>150</v>
      </c>
    </row>
    <row r="3" spans="2:7">
      <c r="B3" s="24" t="s">
        <v>15</v>
      </c>
      <c r="C3" s="46">
        <v>26.959147174693694</v>
      </c>
      <c r="D3" s="46">
        <v>83.60567288051341</v>
      </c>
      <c r="E3" s="46">
        <v>76.672599522164205</v>
      </c>
      <c r="F3" s="24"/>
      <c r="G3" s="24"/>
    </row>
    <row r="4" spans="2:7">
      <c r="B4" s="24" t="s">
        <v>16</v>
      </c>
      <c r="C4" s="46">
        <v>26.625020599525051</v>
      </c>
      <c r="D4" s="46">
        <v>29.686547935526548</v>
      </c>
      <c r="E4" s="46">
        <v>96.94651480620854</v>
      </c>
      <c r="F4" s="24"/>
      <c r="G4" s="24"/>
    </row>
    <row r="5" spans="2:7">
      <c r="B5" s="24" t="s">
        <v>17</v>
      </c>
      <c r="C5" s="46">
        <v>57.081151774040833</v>
      </c>
      <c r="D5" s="46">
        <v>99.350812855059715</v>
      </c>
      <c r="E5" s="46">
        <v>29.692289541425456</v>
      </c>
      <c r="F5" s="24"/>
      <c r="G5" s="24"/>
    </row>
    <row r="6" spans="2:7">
      <c r="B6" s="24" t="s">
        <v>18</v>
      </c>
      <c r="C6" s="46">
        <v>33.334826339405133</v>
      </c>
      <c r="D6" s="46">
        <v>46.688719297828207</v>
      </c>
      <c r="E6" s="46">
        <v>35.271463970823788</v>
      </c>
      <c r="F6" s="24"/>
      <c r="G6" s="24"/>
    </row>
    <row r="7" spans="2:7">
      <c r="B7" s="24" t="s">
        <v>19</v>
      </c>
      <c r="C7" s="46">
        <v>106.40689746040705</v>
      </c>
      <c r="D7" s="46">
        <v>87.499198657621548</v>
      </c>
      <c r="E7" s="46">
        <v>34.989256501294008</v>
      </c>
      <c r="F7" s="24"/>
      <c r="G7" s="24"/>
    </row>
    <row r="8" spans="2:7">
      <c r="B8" s="24" t="s">
        <v>20</v>
      </c>
      <c r="C8" s="46">
        <v>94.847339208454699</v>
      </c>
      <c r="D8" s="46">
        <v>81.077606233647998</v>
      </c>
      <c r="E8" s="46">
        <v>88.530060657059337</v>
      </c>
      <c r="F8" s="24"/>
      <c r="G8" s="24"/>
    </row>
    <row r="9" spans="2:7">
      <c r="B9" s="24" t="s">
        <v>21</v>
      </c>
      <c r="C9" s="46">
        <v>79.084952979752188</v>
      </c>
      <c r="D9" s="46">
        <v>78.682454146170357</v>
      </c>
      <c r="E9" s="46">
        <v>85.741409539080877</v>
      </c>
      <c r="F9" s="24"/>
      <c r="G9" s="24"/>
    </row>
    <row r="10" spans="2:7">
      <c r="B10" s="24" t="s">
        <v>22</v>
      </c>
      <c r="C10" s="46">
        <v>51.742323313360927</v>
      </c>
      <c r="D10" s="46">
        <v>106.71650051766673</v>
      </c>
      <c r="E10" s="46">
        <v>8.1108240048926916</v>
      </c>
      <c r="F10" s="24"/>
      <c r="G10" s="24"/>
    </row>
    <row r="11" spans="2:7">
      <c r="B11" s="24" t="s">
        <v>23</v>
      </c>
      <c r="C11" s="46">
        <v>1.7617920511243867</v>
      </c>
      <c r="D11" s="46">
        <v>47.918974092602255</v>
      </c>
      <c r="E11" s="46">
        <v>117.60380344677404</v>
      </c>
      <c r="F11" s="24"/>
      <c r="G11" s="24"/>
    </row>
    <row r="12" spans="2:7">
      <c r="B12" s="24" t="s">
        <v>24</v>
      </c>
      <c r="C12" s="46">
        <v>12.312890767803921</v>
      </c>
      <c r="D12" s="46">
        <v>110.25947060231032</v>
      </c>
      <c r="E12" s="46">
        <v>3.6200252896628982</v>
      </c>
      <c r="F12" s="24"/>
      <c r="G12" s="24"/>
    </row>
    <row r="13" spans="2:7">
      <c r="B13" s="24" t="s">
        <v>25</v>
      </c>
      <c r="C13" s="46">
        <v>57.627609779322832</v>
      </c>
      <c r="D13" s="46">
        <v>66.114882729516879</v>
      </c>
      <c r="E13" s="46">
        <v>19.622526585229938</v>
      </c>
      <c r="F13" s="24"/>
      <c r="G13" s="24"/>
    </row>
    <row r="14" spans="2:7">
      <c r="B14" s="24" t="s">
        <v>26</v>
      </c>
      <c r="C14" s="46">
        <v>18.192833543220893</v>
      </c>
      <c r="D14" s="46">
        <v>17.177467972402916</v>
      </c>
      <c r="E14" s="46">
        <v>5.2721969690337556</v>
      </c>
      <c r="F14" s="24"/>
      <c r="G14" s="24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13"/>
  <sheetViews>
    <sheetView workbookViewId="0">
      <selection activeCell="E2" sqref="E2:F13"/>
    </sheetView>
  </sheetViews>
  <sheetFormatPr defaultRowHeight="14.25"/>
  <cols>
    <col min="2" max="2" width="11" customWidth="1"/>
    <col min="3" max="3" width="12.125" customWidth="1"/>
    <col min="6" max="6" width="21.375" customWidth="1"/>
  </cols>
  <sheetData>
    <row r="1" spans="1:6" ht="33" customHeight="1">
      <c r="A1" s="3" t="s">
        <v>14</v>
      </c>
      <c r="B1" s="7" t="s">
        <v>27</v>
      </c>
      <c r="C1" s="7" t="s">
        <v>28</v>
      </c>
      <c r="D1" s="7" t="s">
        <v>29</v>
      </c>
      <c r="E1" s="7" t="s">
        <v>30</v>
      </c>
      <c r="F1" s="7" t="s">
        <v>31</v>
      </c>
    </row>
    <row r="2" spans="1:6">
      <c r="A2" t="s">
        <v>15</v>
      </c>
      <c r="B2" s="5">
        <v>500000</v>
      </c>
      <c r="C2">
        <v>9</v>
      </c>
      <c r="D2" s="6">
        <v>485546</v>
      </c>
      <c r="E2" s="65"/>
      <c r="F2" s="2"/>
    </row>
    <row r="3" spans="1:6">
      <c r="A3" t="s">
        <v>16</v>
      </c>
      <c r="B3" s="6">
        <v>525000</v>
      </c>
      <c r="C3">
        <v>10</v>
      </c>
      <c r="D3" s="6">
        <v>518733</v>
      </c>
      <c r="E3" s="65"/>
      <c r="F3" s="2"/>
    </row>
    <row r="4" spans="1:6">
      <c r="A4" t="s">
        <v>17</v>
      </c>
      <c r="B4" s="6">
        <v>550000</v>
      </c>
      <c r="C4">
        <v>10</v>
      </c>
      <c r="D4" s="6">
        <v>609844</v>
      </c>
      <c r="E4" s="65"/>
      <c r="F4" s="2"/>
    </row>
    <row r="5" spans="1:6">
      <c r="A5" t="s">
        <v>18</v>
      </c>
      <c r="B5" s="6">
        <v>575000</v>
      </c>
      <c r="C5">
        <v>10</v>
      </c>
      <c r="D5" s="6">
        <v>560923</v>
      </c>
      <c r="E5" s="65"/>
      <c r="F5" s="2"/>
    </row>
    <row r="6" spans="1:6">
      <c r="A6" t="s">
        <v>19</v>
      </c>
      <c r="B6" s="6">
        <v>600000</v>
      </c>
      <c r="C6">
        <v>11</v>
      </c>
      <c r="D6" s="6">
        <v>641923</v>
      </c>
      <c r="E6" s="65"/>
      <c r="F6" s="2"/>
    </row>
    <row r="7" spans="1:6">
      <c r="A7" t="s">
        <v>20</v>
      </c>
      <c r="B7" s="6">
        <v>625000</v>
      </c>
      <c r="C7">
        <v>11</v>
      </c>
      <c r="D7" s="6">
        <v>627999</v>
      </c>
      <c r="E7" s="65"/>
      <c r="F7" s="2"/>
    </row>
    <row r="8" spans="1:6">
      <c r="A8" t="s">
        <v>21</v>
      </c>
      <c r="B8" s="6">
        <v>650000</v>
      </c>
      <c r="C8">
        <v>11</v>
      </c>
      <c r="D8" s="6">
        <v>706654</v>
      </c>
      <c r="E8" s="65"/>
      <c r="F8" s="2"/>
    </row>
    <row r="9" spans="1:6">
      <c r="A9" t="s">
        <v>22</v>
      </c>
      <c r="B9" s="6">
        <v>675000</v>
      </c>
      <c r="C9">
        <v>11</v>
      </c>
      <c r="D9" s="6">
        <v>680000</v>
      </c>
      <c r="E9" s="65"/>
      <c r="F9" s="2"/>
    </row>
    <row r="10" spans="1:6">
      <c r="A10" t="s">
        <v>23</v>
      </c>
      <c r="B10" s="6">
        <v>700000</v>
      </c>
      <c r="C10">
        <v>12</v>
      </c>
      <c r="D10" s="6">
        <v>720875</v>
      </c>
      <c r="E10" s="65"/>
      <c r="F10" s="2"/>
    </row>
    <row r="11" spans="1:6">
      <c r="A11" t="s">
        <v>24</v>
      </c>
      <c r="B11" s="6">
        <v>725000</v>
      </c>
    </row>
    <row r="12" spans="1:6">
      <c r="A12" t="s">
        <v>25</v>
      </c>
      <c r="B12" s="6">
        <v>750000</v>
      </c>
    </row>
    <row r="13" spans="1:6">
      <c r="A13" t="s">
        <v>26</v>
      </c>
      <c r="B13" s="6">
        <v>775000</v>
      </c>
    </row>
  </sheetData>
  <conditionalFormatting sqref="E2:E10">
    <cfRule type="cellIs" dxfId="0" priority="2" operator="lessThan">
      <formula>1</formula>
    </cfRule>
    <cfRule type="cellIs" dxfId="1" priority="1" operator="greaterThan">
      <formula>1.05</formula>
    </cfRule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6"/>
  <sheetViews>
    <sheetView topLeftCell="A20" workbookViewId="0">
      <selection activeCell="B36" sqref="B36"/>
    </sheetView>
  </sheetViews>
  <sheetFormatPr defaultRowHeight="14.25"/>
  <cols>
    <col min="1" max="1" width="15.75" bestFit="1" customWidth="1"/>
    <col min="2" max="2" width="19.75" bestFit="1" customWidth="1"/>
    <col min="3" max="3" width="20.75" bestFit="1" customWidth="1"/>
    <col min="4" max="4" width="14.5" customWidth="1"/>
    <col min="6" max="6" width="24.125" customWidth="1"/>
  </cols>
  <sheetData>
    <row r="1" spans="1:6" ht="66" customHeight="1">
      <c r="A1" s="60" t="s">
        <v>83</v>
      </c>
      <c r="B1" s="61"/>
      <c r="C1" s="61"/>
      <c r="D1" s="61"/>
      <c r="E1" s="61"/>
      <c r="F1" s="62"/>
    </row>
    <row r="2" spans="1:6">
      <c r="A2" s="63" t="s">
        <v>50</v>
      </c>
      <c r="B2" s="64"/>
      <c r="C2" s="64"/>
      <c r="D2" s="64"/>
      <c r="E2" s="15"/>
      <c r="F2" s="16"/>
    </row>
    <row r="3" spans="1:6">
      <c r="A3" s="63" t="s">
        <v>51</v>
      </c>
      <c r="B3" s="64"/>
      <c r="C3" s="64"/>
      <c r="D3" s="64"/>
      <c r="E3" s="15"/>
      <c r="F3" s="16"/>
    </row>
    <row r="4" spans="1:6" ht="15" thickBot="1">
      <c r="A4" s="17"/>
      <c r="B4" s="18"/>
      <c r="C4" s="18"/>
      <c r="D4" s="18"/>
      <c r="E4" s="18"/>
      <c r="F4" s="19"/>
    </row>
    <row r="7" spans="1:6">
      <c r="A7" s="20" t="s">
        <v>52</v>
      </c>
      <c r="B7" s="20" t="s">
        <v>53</v>
      </c>
      <c r="C7" s="20" t="s">
        <v>54</v>
      </c>
    </row>
    <row r="8" spans="1:6">
      <c r="A8" t="s">
        <v>55</v>
      </c>
      <c r="B8" s="21">
        <v>83.9</v>
      </c>
      <c r="C8" s="22"/>
    </row>
    <row r="9" spans="1:6">
      <c r="A9" t="s">
        <v>56</v>
      </c>
      <c r="B9" s="21">
        <v>30.5</v>
      </c>
      <c r="C9" s="22"/>
    </row>
    <row r="10" spans="1:6">
      <c r="A10" t="s">
        <v>57</v>
      </c>
      <c r="B10">
        <v>110.9</v>
      </c>
      <c r="C10" s="23"/>
    </row>
    <row r="11" spans="1:6">
      <c r="A11" t="s">
        <v>58</v>
      </c>
      <c r="B11">
        <v>9.1999999999999993</v>
      </c>
      <c r="C11" s="23"/>
    </row>
    <row r="12" spans="1:6">
      <c r="A12" t="s">
        <v>59</v>
      </c>
      <c r="B12" s="21">
        <v>43.1</v>
      </c>
      <c r="C12" s="22"/>
    </row>
    <row r="13" spans="1:6">
      <c r="A13" t="s">
        <v>60</v>
      </c>
      <c r="B13" s="21">
        <v>45</v>
      </c>
      <c r="C13" s="23"/>
    </row>
    <row r="14" spans="1:6">
      <c r="A14" t="s">
        <v>61</v>
      </c>
      <c r="B14" s="21">
        <v>338.1</v>
      </c>
      <c r="C14" s="22"/>
    </row>
    <row r="15" spans="1:6">
      <c r="A15" t="s">
        <v>62</v>
      </c>
      <c r="B15" s="21">
        <v>551.5</v>
      </c>
      <c r="C15" s="22"/>
    </row>
    <row r="16" spans="1:6">
      <c r="A16" t="s">
        <v>63</v>
      </c>
      <c r="B16" s="21">
        <v>132</v>
      </c>
      <c r="C16" s="22"/>
    </row>
    <row r="17" spans="1:3">
      <c r="A17" t="s">
        <v>64</v>
      </c>
      <c r="B17" s="21">
        <v>504.8</v>
      </c>
      <c r="C17" s="22"/>
    </row>
    <row r="18" spans="1:3">
      <c r="A18" t="s">
        <v>65</v>
      </c>
      <c r="B18" s="21">
        <v>41.5</v>
      </c>
      <c r="C18" s="22"/>
    </row>
    <row r="19" spans="1:3">
      <c r="A19" t="s">
        <v>66</v>
      </c>
      <c r="B19" s="21">
        <v>70.2</v>
      </c>
      <c r="C19" s="22"/>
    </row>
    <row r="20" spans="1:3">
      <c r="A20" t="s">
        <v>67</v>
      </c>
      <c r="B20" s="21">
        <v>65</v>
      </c>
      <c r="C20" s="23"/>
    </row>
    <row r="21" spans="1:3">
      <c r="A21" t="s">
        <v>68</v>
      </c>
      <c r="B21" s="21">
        <v>2.6</v>
      </c>
      <c r="C21" s="22"/>
    </row>
    <row r="22" spans="1:3">
      <c r="A22" t="s">
        <v>69</v>
      </c>
      <c r="B22" s="21">
        <v>65</v>
      </c>
      <c r="C22" s="23"/>
    </row>
    <row r="23" spans="1:3">
      <c r="A23" t="s">
        <v>70</v>
      </c>
      <c r="B23" s="21">
        <v>0.3</v>
      </c>
      <c r="C23" s="23"/>
    </row>
    <row r="24" spans="1:3">
      <c r="A24" t="s">
        <v>71</v>
      </c>
      <c r="B24" s="21">
        <v>357</v>
      </c>
      <c r="C24" s="22"/>
    </row>
    <row r="25" spans="1:3">
      <c r="A25" t="s">
        <v>72</v>
      </c>
      <c r="B25" s="21">
        <v>312.7</v>
      </c>
      <c r="C25" s="23"/>
    </row>
    <row r="26" spans="1:3">
      <c r="A26" t="s">
        <v>73</v>
      </c>
      <c r="B26" s="21">
        <v>92.3</v>
      </c>
      <c r="C26" s="22"/>
    </row>
    <row r="27" spans="1:3">
      <c r="A27" t="s">
        <v>74</v>
      </c>
      <c r="B27" s="21">
        <v>78.900000000000006</v>
      </c>
      <c r="C27" s="23"/>
    </row>
    <row r="28" spans="1:3">
      <c r="A28" t="s">
        <v>75</v>
      </c>
      <c r="B28" s="21">
        <v>237.5</v>
      </c>
      <c r="C28" s="23"/>
    </row>
    <row r="29" spans="1:3">
      <c r="A29" t="s">
        <v>76</v>
      </c>
      <c r="B29" s="21">
        <v>48.8</v>
      </c>
      <c r="C29" s="23"/>
    </row>
    <row r="30" spans="1:3">
      <c r="A30" t="s">
        <v>77</v>
      </c>
      <c r="B30" s="21">
        <v>20.3</v>
      </c>
      <c r="C30" s="23"/>
    </row>
    <row r="31" spans="1:3">
      <c r="A31" t="s">
        <v>78</v>
      </c>
      <c r="B31" s="21">
        <v>450</v>
      </c>
      <c r="C31" s="22"/>
    </row>
    <row r="32" spans="1:3">
      <c r="A32" t="s">
        <v>79</v>
      </c>
      <c r="B32" s="21">
        <v>93</v>
      </c>
      <c r="C32" s="23"/>
    </row>
    <row r="33" spans="1:3">
      <c r="A33" t="s">
        <v>80</v>
      </c>
      <c r="B33" s="21">
        <v>243.3</v>
      </c>
      <c r="C33" s="22"/>
    </row>
    <row r="34" spans="1:3">
      <c r="A34" t="s">
        <v>81</v>
      </c>
      <c r="B34" s="21">
        <v>301.3</v>
      </c>
      <c r="C34" s="22"/>
    </row>
    <row r="35" spans="1:3">
      <c r="C35" s="23"/>
    </row>
    <row r="36" spans="1:3">
      <c r="A36" s="20" t="s">
        <v>82</v>
      </c>
      <c r="B36" s="21"/>
      <c r="C36" s="23"/>
    </row>
  </sheetData>
  <mergeCells count="3">
    <mergeCell ref="A1:F1"/>
    <mergeCell ref="A2:D2"/>
    <mergeCell ref="A3:D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I11"/>
  <sheetViews>
    <sheetView workbookViewId="0">
      <selection activeCell="I11" sqref="I11"/>
    </sheetView>
  </sheetViews>
  <sheetFormatPr defaultRowHeight="14.25"/>
  <cols>
    <col min="9" max="9" width="12" bestFit="1" customWidth="1"/>
  </cols>
  <sheetData>
    <row r="3" spans="2:9">
      <c r="B3" s="24"/>
      <c r="C3" s="24">
        <v>2010</v>
      </c>
      <c r="E3" s="24"/>
      <c r="F3" s="24">
        <v>2010</v>
      </c>
      <c r="H3" s="24"/>
      <c r="I3" s="24">
        <v>2010</v>
      </c>
    </row>
    <row r="4" spans="2:9">
      <c r="B4" s="24" t="s">
        <v>84</v>
      </c>
      <c r="C4" s="24">
        <v>100</v>
      </c>
      <c r="E4" s="24" t="s">
        <v>84</v>
      </c>
      <c r="F4" s="24">
        <v>100</v>
      </c>
      <c r="H4" s="24" t="s">
        <v>84</v>
      </c>
      <c r="I4" s="24">
        <v>100</v>
      </c>
    </row>
    <row r="5" spans="2:9">
      <c r="B5" s="24" t="s">
        <v>85</v>
      </c>
      <c r="C5" s="24">
        <v>200</v>
      </c>
      <c r="E5" s="24" t="s">
        <v>85</v>
      </c>
      <c r="F5" s="24">
        <v>200</v>
      </c>
      <c r="H5" s="24" t="s">
        <v>85</v>
      </c>
      <c r="I5" s="24">
        <v>200</v>
      </c>
    </row>
    <row r="6" spans="2:9">
      <c r="B6" s="24" t="s">
        <v>86</v>
      </c>
      <c r="C6" s="24">
        <v>100</v>
      </c>
      <c r="E6" s="24" t="s">
        <v>86</v>
      </c>
      <c r="F6" s="24">
        <v>100</v>
      </c>
      <c r="H6" s="24" t="s">
        <v>86</v>
      </c>
      <c r="I6" s="24">
        <v>100</v>
      </c>
    </row>
    <row r="7" spans="2:9">
      <c r="B7" s="24" t="s">
        <v>87</v>
      </c>
      <c r="C7" s="24"/>
      <c r="E7" s="24" t="s">
        <v>87</v>
      </c>
      <c r="F7" s="25">
        <v>0</v>
      </c>
      <c r="H7" s="24" t="s">
        <v>87</v>
      </c>
      <c r="I7" s="26" t="s">
        <v>92</v>
      </c>
    </row>
    <row r="8" spans="2:9">
      <c r="B8" s="24" t="s">
        <v>88</v>
      </c>
      <c r="C8" s="24">
        <v>200</v>
      </c>
      <c r="E8" s="24" t="s">
        <v>88</v>
      </c>
      <c r="F8" s="24">
        <v>200</v>
      </c>
      <c r="H8" s="24" t="s">
        <v>88</v>
      </c>
      <c r="I8" s="24">
        <v>200</v>
      </c>
    </row>
    <row r="9" spans="2:9">
      <c r="B9" s="24" t="s">
        <v>89</v>
      </c>
      <c r="C9" s="24">
        <v>100</v>
      </c>
      <c r="E9" s="24" t="s">
        <v>89</v>
      </c>
      <c r="F9" s="24">
        <v>100</v>
      </c>
      <c r="H9" s="24" t="s">
        <v>89</v>
      </c>
      <c r="I9" s="24">
        <v>100</v>
      </c>
    </row>
    <row r="10" spans="2:9">
      <c r="B10" s="24" t="s">
        <v>90</v>
      </c>
      <c r="C10" s="24">
        <v>200</v>
      </c>
      <c r="E10" s="24" t="s">
        <v>90</v>
      </c>
      <c r="F10" s="24">
        <v>200</v>
      </c>
      <c r="H10" s="24" t="s">
        <v>90</v>
      </c>
      <c r="I10" s="24">
        <v>200</v>
      </c>
    </row>
    <row r="11" spans="2:9">
      <c r="B11" s="24" t="s">
        <v>93</v>
      </c>
      <c r="C11" s="27"/>
      <c r="E11" s="24" t="s">
        <v>93</v>
      </c>
      <c r="F11" s="27"/>
      <c r="H11" s="24" t="s">
        <v>93</v>
      </c>
      <c r="I11" s="27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13"/>
  <sheetViews>
    <sheetView workbookViewId="0">
      <selection activeCell="B3" sqref="B3"/>
    </sheetView>
  </sheetViews>
  <sheetFormatPr defaultRowHeight="14.25"/>
  <cols>
    <col min="1" max="1" width="18.125" customWidth="1"/>
    <col min="2" max="2" width="13.125" bestFit="1" customWidth="1"/>
    <col min="3" max="3" width="12" bestFit="1" customWidth="1"/>
  </cols>
  <sheetData>
    <row r="1" spans="1:3">
      <c r="A1" t="s">
        <v>0</v>
      </c>
      <c r="B1" s="2">
        <v>150000</v>
      </c>
    </row>
    <row r="2" spans="1:3">
      <c r="A2" t="s">
        <v>1</v>
      </c>
      <c r="B2" s="1">
        <v>5.5E-2</v>
      </c>
    </row>
    <row r="3" spans="1:3">
      <c r="A3" t="s">
        <v>2</v>
      </c>
      <c r="B3" s="1">
        <v>6.25E-2</v>
      </c>
    </row>
    <row r="5" spans="1:3" ht="15">
      <c r="A5" s="3" t="s">
        <v>3</v>
      </c>
      <c r="B5" s="3" t="s">
        <v>12</v>
      </c>
      <c r="C5" s="3" t="s">
        <v>13</v>
      </c>
    </row>
    <row r="6" spans="1:3">
      <c r="A6" t="s">
        <v>4</v>
      </c>
      <c r="B6" s="4">
        <v>149000</v>
      </c>
      <c r="C6" s="4"/>
    </row>
    <row r="7" spans="1:3">
      <c r="A7" t="s">
        <v>5</v>
      </c>
      <c r="B7" s="4">
        <v>196000</v>
      </c>
      <c r="C7" s="4"/>
    </row>
    <row r="8" spans="1:3">
      <c r="A8" t="s">
        <v>6</v>
      </c>
      <c r="B8" s="4">
        <v>120999</v>
      </c>
      <c r="C8" s="4"/>
    </row>
    <row r="9" spans="1:3">
      <c r="A9" t="s">
        <v>7</v>
      </c>
      <c r="B9" s="4">
        <v>96700</v>
      </c>
      <c r="C9" s="4"/>
    </row>
    <row r="10" spans="1:3">
      <c r="A10" t="s">
        <v>8</v>
      </c>
      <c r="B10" s="4">
        <v>134899</v>
      </c>
      <c r="C10" s="4"/>
    </row>
    <row r="11" spans="1:3">
      <c r="A11" t="s">
        <v>9</v>
      </c>
      <c r="B11" s="4">
        <v>149600</v>
      </c>
      <c r="C11" s="4"/>
    </row>
    <row r="12" spans="1:3">
      <c r="A12" t="s">
        <v>11</v>
      </c>
      <c r="B12" s="4">
        <v>167000</v>
      </c>
      <c r="C12" s="4"/>
    </row>
    <row r="13" spans="1:3">
      <c r="A13" t="s">
        <v>10</v>
      </c>
      <c r="B13" s="4">
        <v>122500</v>
      </c>
      <c r="C13" s="4"/>
    </row>
  </sheetData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E10"/>
  <sheetViews>
    <sheetView workbookViewId="0">
      <selection activeCell="E13" sqref="E13"/>
    </sheetView>
  </sheetViews>
  <sheetFormatPr defaultRowHeight="14.25"/>
  <sheetData>
    <row r="1" spans="2:5" ht="15">
      <c r="B1" s="28" t="s">
        <v>94</v>
      </c>
      <c r="E1" s="29"/>
    </row>
    <row r="2" spans="2:5">
      <c r="B2" s="24"/>
      <c r="C2" s="24">
        <v>2013</v>
      </c>
      <c r="D2" s="24">
        <v>2014</v>
      </c>
      <c r="E2" s="30" t="s">
        <v>95</v>
      </c>
    </row>
    <row r="3" spans="2:5">
      <c r="B3" s="24" t="s">
        <v>96</v>
      </c>
      <c r="C3" s="24">
        <v>234</v>
      </c>
      <c r="D3" s="24">
        <v>567</v>
      </c>
      <c r="E3" s="31"/>
    </row>
    <row r="4" spans="2:5">
      <c r="B4" s="24" t="s">
        <v>97</v>
      </c>
      <c r="C4" s="24">
        <v>0</v>
      </c>
      <c r="D4" s="24">
        <v>345</v>
      </c>
      <c r="E4" s="31"/>
    </row>
    <row r="5" spans="2:5">
      <c r="B5" s="24" t="s">
        <v>98</v>
      </c>
      <c r="C5" s="32">
        <v>679.43882345868815</v>
      </c>
      <c r="D5" s="32">
        <v>34.2616845111543</v>
      </c>
      <c r="E5" s="31"/>
    </row>
    <row r="6" spans="2:5">
      <c r="B6" s="24" t="s">
        <v>99</v>
      </c>
      <c r="C6" s="32">
        <v>0</v>
      </c>
      <c r="D6" s="32">
        <v>178.2267973505065</v>
      </c>
      <c r="E6" s="31"/>
    </row>
    <row r="7" spans="2:5">
      <c r="B7" s="24" t="s">
        <v>100</v>
      </c>
      <c r="C7" s="32">
        <v>726.98020182499647</v>
      </c>
      <c r="D7" s="32">
        <v>396.30059870457114</v>
      </c>
      <c r="E7" s="31"/>
    </row>
    <row r="8" spans="2:5">
      <c r="B8" s="24" t="s">
        <v>101</v>
      </c>
      <c r="C8" s="32">
        <v>460.52271622912946</v>
      </c>
      <c r="D8" s="32">
        <v>549.94685542043703</v>
      </c>
      <c r="E8" s="31"/>
    </row>
    <row r="9" spans="2:5">
      <c r="B9" s="24" t="s">
        <v>102</v>
      </c>
      <c r="C9" s="32">
        <v>0</v>
      </c>
      <c r="D9" s="32">
        <v>26.759333045719423</v>
      </c>
      <c r="E9" s="31"/>
    </row>
    <row r="10" spans="2:5">
      <c r="E10" s="29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C16"/>
  <sheetViews>
    <sheetView workbookViewId="0">
      <selection activeCell="D15" sqref="D15"/>
    </sheetView>
  </sheetViews>
  <sheetFormatPr defaultRowHeight="14.25"/>
  <cols>
    <col min="2" max="2" width="14.125" bestFit="1" customWidth="1"/>
    <col min="3" max="3" width="13.75" bestFit="1" customWidth="1"/>
  </cols>
  <sheetData>
    <row r="1" spans="2:3">
      <c r="C1" s="29"/>
    </row>
    <row r="2" spans="2:3">
      <c r="B2" s="24"/>
      <c r="C2" s="33" t="s">
        <v>103</v>
      </c>
    </row>
    <row r="3" spans="2:3">
      <c r="B3" s="24" t="s">
        <v>104</v>
      </c>
      <c r="C3" s="57">
        <v>0.12488425925925926</v>
      </c>
    </row>
    <row r="4" spans="2:3">
      <c r="B4" s="24" t="s">
        <v>105</v>
      </c>
      <c r="C4" s="57">
        <v>0.13638425925925926</v>
      </c>
    </row>
    <row r="5" spans="2:3">
      <c r="B5" s="24" t="s">
        <v>106</v>
      </c>
      <c r="C5" s="57">
        <v>0.14788425925925927</v>
      </c>
    </row>
    <row r="6" spans="2:3">
      <c r="B6" s="24" t="s">
        <v>107</v>
      </c>
      <c r="C6" s="57">
        <v>0.20868055555555556</v>
      </c>
    </row>
    <row r="7" spans="2:3">
      <c r="B7" s="24" t="s">
        <v>108</v>
      </c>
      <c r="C7" s="57">
        <v>0.13560185185185183</v>
      </c>
    </row>
    <row r="8" spans="2:3">
      <c r="B8" s="24" t="s">
        <v>109</v>
      </c>
      <c r="C8" s="57"/>
    </row>
    <row r="9" spans="2:3">
      <c r="B9" s="24" t="s">
        <v>110</v>
      </c>
      <c r="C9" s="57">
        <v>0.15860185185185185</v>
      </c>
    </row>
    <row r="10" spans="2:3">
      <c r="B10" s="24" t="s">
        <v>111</v>
      </c>
      <c r="C10" s="58" t="s">
        <v>112</v>
      </c>
    </row>
    <row r="11" spans="2:3">
      <c r="B11" s="24" t="s">
        <v>113</v>
      </c>
      <c r="C11" s="57">
        <v>0.18160185185185188</v>
      </c>
    </row>
    <row r="12" spans="2:3">
      <c r="B12" s="24" t="s">
        <v>114</v>
      </c>
      <c r="C12" s="57">
        <v>9.1087962962962954E-2</v>
      </c>
    </row>
    <row r="13" spans="2:3">
      <c r="C13" s="29"/>
    </row>
    <row r="14" spans="2:3">
      <c r="B14" s="24" t="s">
        <v>115</v>
      </c>
      <c r="C14" s="34"/>
    </row>
    <row r="15" spans="2:3">
      <c r="B15" s="24" t="s">
        <v>116</v>
      </c>
      <c r="C15" s="34"/>
    </row>
    <row r="16" spans="2:3">
      <c r="C16" s="29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D15"/>
  <sheetViews>
    <sheetView workbookViewId="0">
      <selection activeCell="D23" sqref="D23"/>
    </sheetView>
  </sheetViews>
  <sheetFormatPr defaultRowHeight="14.25"/>
  <cols>
    <col min="3" max="3" width="10.5" bestFit="1" customWidth="1"/>
    <col min="4" max="4" width="11" bestFit="1" customWidth="1"/>
  </cols>
  <sheetData>
    <row r="1" spans="2:4">
      <c r="C1" s="29"/>
      <c r="D1" s="29"/>
    </row>
    <row r="2" spans="2:4">
      <c r="B2" s="40" t="s">
        <v>129</v>
      </c>
      <c r="C2" s="41" t="s">
        <v>130</v>
      </c>
      <c r="D2" s="41" t="s">
        <v>131</v>
      </c>
    </row>
    <row r="3" spans="2:4">
      <c r="B3" s="40" t="s">
        <v>132</v>
      </c>
      <c r="C3" s="42">
        <v>46249</v>
      </c>
      <c r="D3" s="43"/>
    </row>
    <row r="4" spans="2:4">
      <c r="B4" s="40" t="s">
        <v>133</v>
      </c>
      <c r="C4" s="42">
        <v>46225</v>
      </c>
      <c r="D4" s="43"/>
    </row>
    <row r="5" spans="2:4">
      <c r="B5" s="40" t="s">
        <v>134</v>
      </c>
      <c r="C5" s="42">
        <v>46221</v>
      </c>
      <c r="D5" s="43"/>
    </row>
    <row r="6" spans="2:4">
      <c r="B6" s="40" t="s">
        <v>135</v>
      </c>
      <c r="C6" s="42">
        <v>46228</v>
      </c>
      <c r="D6" s="43"/>
    </row>
    <row r="7" spans="2:4">
      <c r="B7" s="40" t="s">
        <v>136</v>
      </c>
      <c r="C7" s="42">
        <v>46224</v>
      </c>
      <c r="D7" s="43"/>
    </row>
    <row r="8" spans="2:4">
      <c r="B8" s="40" t="s">
        <v>137</v>
      </c>
      <c r="C8" s="42">
        <v>46231</v>
      </c>
      <c r="D8" s="43"/>
    </row>
    <row r="9" spans="2:4">
      <c r="B9" s="40" t="s">
        <v>138</v>
      </c>
      <c r="C9" s="42">
        <v>46227</v>
      </c>
      <c r="D9" s="43"/>
    </row>
    <row r="10" spans="2:4">
      <c r="B10" s="40" t="s">
        <v>139</v>
      </c>
      <c r="C10" s="42">
        <v>46234</v>
      </c>
      <c r="D10" s="43"/>
    </row>
    <row r="11" spans="2:4">
      <c r="B11" s="40" t="s">
        <v>140</v>
      </c>
      <c r="C11" s="42">
        <v>46230</v>
      </c>
      <c r="D11" s="43"/>
    </row>
    <row r="12" spans="2:4">
      <c r="B12" s="40" t="s">
        <v>141</v>
      </c>
      <c r="C12" s="42">
        <v>46237</v>
      </c>
      <c r="D12" s="43"/>
    </row>
    <row r="13" spans="2:4">
      <c r="B13" s="40" t="s">
        <v>142</v>
      </c>
      <c r="C13" s="42">
        <v>46233</v>
      </c>
      <c r="D13" s="43"/>
    </row>
    <row r="14" spans="2:4">
      <c r="C14" s="42"/>
      <c r="D14" s="29"/>
    </row>
    <row r="15" spans="2:4">
      <c r="B15" s="40" t="s">
        <v>143</v>
      </c>
      <c r="C15" s="44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4:J15"/>
  <sheetViews>
    <sheetView workbookViewId="0">
      <selection activeCell="J5" sqref="J5:J15"/>
    </sheetView>
  </sheetViews>
  <sheetFormatPr defaultRowHeight="14.25"/>
  <cols>
    <col min="2" max="2" width="12.25" customWidth="1"/>
    <col min="10" max="10" width="11.625" bestFit="1" customWidth="1"/>
  </cols>
  <sheetData>
    <row r="4" spans="2:10">
      <c r="B4" s="24"/>
      <c r="C4" s="30" t="s">
        <v>15</v>
      </c>
      <c r="D4" s="30" t="s">
        <v>16</v>
      </c>
      <c r="E4" s="30" t="s">
        <v>17</v>
      </c>
      <c r="F4" s="30" t="s">
        <v>18</v>
      </c>
      <c r="G4" s="30" t="s">
        <v>19</v>
      </c>
      <c r="H4" s="30" t="s">
        <v>20</v>
      </c>
      <c r="I4" s="38" t="s">
        <v>21</v>
      </c>
      <c r="J4" s="39" t="s">
        <v>117</v>
      </c>
    </row>
    <row r="5" spans="2:10">
      <c r="B5" s="24" t="s">
        <v>118</v>
      </c>
      <c r="C5" s="36">
        <v>0.2</v>
      </c>
      <c r="D5" s="30"/>
      <c r="E5" s="30"/>
      <c r="F5" s="30"/>
      <c r="G5" s="30"/>
      <c r="H5" s="36">
        <v>0.25</v>
      </c>
      <c r="I5" s="37">
        <v>0.22</v>
      </c>
      <c r="J5" s="30"/>
    </row>
    <row r="6" spans="2:10">
      <c r="B6" s="24" t="s">
        <v>119</v>
      </c>
      <c r="C6" s="30"/>
      <c r="D6" s="36">
        <v>0.3</v>
      </c>
      <c r="E6" s="30"/>
      <c r="F6" s="36">
        <v>0.25</v>
      </c>
      <c r="G6" s="30"/>
      <c r="H6" s="30"/>
      <c r="I6" s="37">
        <v>0.25</v>
      </c>
      <c r="J6" s="30"/>
    </row>
    <row r="7" spans="2:10">
      <c r="B7" s="24" t="s">
        <v>120</v>
      </c>
      <c r="C7" s="30"/>
      <c r="D7" s="30"/>
      <c r="E7" s="30"/>
      <c r="F7" s="30"/>
      <c r="G7" s="30"/>
      <c r="H7" s="30"/>
      <c r="I7" s="37">
        <v>0.22</v>
      </c>
      <c r="J7" s="30"/>
    </row>
    <row r="8" spans="2:10">
      <c r="B8" s="24" t="s">
        <v>121</v>
      </c>
      <c r="C8" s="36">
        <v>0.15</v>
      </c>
      <c r="D8" s="30"/>
      <c r="E8" s="30"/>
      <c r="F8" s="36">
        <v>0.13</v>
      </c>
      <c r="G8" s="30"/>
      <c r="H8" s="36">
        <v>0.14000000000000001</v>
      </c>
      <c r="I8" s="38"/>
      <c r="J8" s="30"/>
    </row>
    <row r="9" spans="2:10">
      <c r="B9" s="24" t="s">
        <v>122</v>
      </c>
      <c r="C9" s="30"/>
      <c r="D9" s="36">
        <v>0.25</v>
      </c>
      <c r="E9" s="30"/>
      <c r="F9" s="30"/>
      <c r="G9" s="30"/>
      <c r="H9" s="30"/>
      <c r="I9" s="38"/>
      <c r="J9" s="30"/>
    </row>
    <row r="10" spans="2:10">
      <c r="B10" s="24" t="s">
        <v>123</v>
      </c>
      <c r="C10" s="30"/>
      <c r="D10" s="36">
        <v>0.25</v>
      </c>
      <c r="E10" s="36">
        <v>0.05</v>
      </c>
      <c r="F10" s="30"/>
      <c r="G10" s="36">
        <v>0.21</v>
      </c>
      <c r="H10" s="36">
        <v>0.25</v>
      </c>
      <c r="I10" s="38"/>
      <c r="J10" s="30"/>
    </row>
    <row r="11" spans="2:10">
      <c r="B11" s="24" t="s">
        <v>124</v>
      </c>
      <c r="C11" s="30"/>
      <c r="D11" s="30"/>
      <c r="E11" s="36">
        <v>0.1</v>
      </c>
      <c r="F11" s="30"/>
      <c r="G11" s="30"/>
      <c r="H11" s="30"/>
      <c r="I11" s="38"/>
      <c r="J11" s="30"/>
    </row>
    <row r="12" spans="2:10">
      <c r="B12" s="24" t="s">
        <v>125</v>
      </c>
      <c r="C12" s="36">
        <v>0.25</v>
      </c>
      <c r="D12" s="36">
        <v>0.22</v>
      </c>
      <c r="E12" s="30"/>
      <c r="F12" s="30"/>
      <c r="G12" s="36">
        <v>0.11</v>
      </c>
      <c r="H12" s="30"/>
      <c r="I12" s="36">
        <v>0.11</v>
      </c>
      <c r="J12" s="30"/>
    </row>
    <row r="13" spans="2:10">
      <c r="B13" s="24" t="s">
        <v>126</v>
      </c>
      <c r="C13" s="30"/>
      <c r="D13" s="30"/>
      <c r="E13" s="30"/>
      <c r="F13" s="30"/>
      <c r="G13" s="30"/>
      <c r="H13" s="30"/>
      <c r="I13" s="30"/>
      <c r="J13" s="30"/>
    </row>
    <row r="14" spans="2:10">
      <c r="B14" s="24" t="s">
        <v>127</v>
      </c>
      <c r="C14" s="36">
        <v>0.25</v>
      </c>
      <c r="D14" s="30"/>
      <c r="E14" s="30"/>
      <c r="F14" s="36">
        <v>0.25</v>
      </c>
      <c r="G14" s="36">
        <v>0.25</v>
      </c>
      <c r="H14" s="36">
        <v>0.25</v>
      </c>
      <c r="I14" s="30"/>
      <c r="J14" s="30"/>
    </row>
    <row r="15" spans="2:10">
      <c r="B15" s="35" t="s">
        <v>128</v>
      </c>
      <c r="C15" s="30"/>
      <c r="D15" s="30"/>
      <c r="E15" s="30"/>
      <c r="F15" s="30"/>
      <c r="G15" s="30"/>
      <c r="H15" s="30"/>
      <c r="I15" s="30"/>
      <c r="J15" s="30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13"/>
  <sheetViews>
    <sheetView workbookViewId="0">
      <selection activeCell="E21" sqref="E21"/>
    </sheetView>
  </sheetViews>
  <sheetFormatPr defaultRowHeight="14.25"/>
  <sheetData>
    <row r="1" spans="1:5" ht="15">
      <c r="A1" s="3" t="s">
        <v>32</v>
      </c>
      <c r="B1" s="3" t="s">
        <v>39</v>
      </c>
      <c r="D1" s="8" t="s">
        <v>40</v>
      </c>
      <c r="E1" s="9" t="s">
        <v>41</v>
      </c>
    </row>
    <row r="2" spans="1:5">
      <c r="A2" t="s">
        <v>4</v>
      </c>
      <c r="B2">
        <v>4</v>
      </c>
      <c r="D2" s="10">
        <v>6</v>
      </c>
      <c r="E2" s="11"/>
    </row>
    <row r="3" spans="1:5">
      <c r="A3" t="s">
        <v>33</v>
      </c>
      <c r="B3">
        <v>1</v>
      </c>
      <c r="D3" s="10">
        <v>5</v>
      </c>
      <c r="E3" s="11"/>
    </row>
    <row r="4" spans="1:5">
      <c r="A4" t="s">
        <v>34</v>
      </c>
      <c r="B4">
        <v>3</v>
      </c>
      <c r="D4" s="10">
        <v>4</v>
      </c>
      <c r="E4" s="11"/>
    </row>
    <row r="5" spans="1:5">
      <c r="A5" t="s">
        <v>7</v>
      </c>
      <c r="B5">
        <v>4</v>
      </c>
      <c r="D5" s="10">
        <v>3</v>
      </c>
      <c r="E5" s="11"/>
    </row>
    <row r="6" spans="1:5">
      <c r="A6" t="s">
        <v>8</v>
      </c>
      <c r="B6">
        <v>3</v>
      </c>
      <c r="D6" s="10">
        <v>2</v>
      </c>
      <c r="E6" s="11"/>
    </row>
    <row r="7" spans="1:5" ht="15" thickBot="1">
      <c r="A7" t="s">
        <v>9</v>
      </c>
      <c r="B7">
        <v>4</v>
      </c>
      <c r="D7" s="12">
        <v>1</v>
      </c>
      <c r="E7" s="13"/>
    </row>
    <row r="8" spans="1:5">
      <c r="A8" t="s">
        <v>11</v>
      </c>
      <c r="B8">
        <v>5</v>
      </c>
      <c r="E8" s="59"/>
    </row>
    <row r="9" spans="1:5">
      <c r="A9" t="s">
        <v>10</v>
      </c>
      <c r="B9">
        <v>6</v>
      </c>
    </row>
    <row r="10" spans="1:5">
      <c r="A10" t="s">
        <v>35</v>
      </c>
      <c r="B10">
        <v>5</v>
      </c>
    </row>
    <row r="11" spans="1:5">
      <c r="A11" t="s">
        <v>36</v>
      </c>
      <c r="B11">
        <v>4</v>
      </c>
    </row>
    <row r="12" spans="1:5">
      <c r="A12" t="s">
        <v>37</v>
      </c>
      <c r="B12">
        <v>3</v>
      </c>
    </row>
    <row r="13" spans="1:5">
      <c r="A13" t="s">
        <v>38</v>
      </c>
      <c r="B13">
        <v>2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16"/>
  <sheetViews>
    <sheetView tabSelected="1" workbookViewId="0">
      <selection activeCell="J14" sqref="J14"/>
    </sheetView>
  </sheetViews>
  <sheetFormatPr defaultRowHeight="14.25"/>
  <cols>
    <col min="2" max="3" width="9.875" bestFit="1" customWidth="1"/>
    <col min="5" max="5" width="11" customWidth="1"/>
  </cols>
  <sheetData>
    <row r="1" spans="1:5" ht="15">
      <c r="A1" s="3" t="s">
        <v>14</v>
      </c>
      <c r="B1" s="3" t="s">
        <v>42</v>
      </c>
      <c r="C1" s="3" t="s">
        <v>12</v>
      </c>
      <c r="E1" s="3" t="s">
        <v>47</v>
      </c>
    </row>
    <row r="2" spans="1:5">
      <c r="A2" t="s">
        <v>15</v>
      </c>
      <c r="B2" t="s">
        <v>43</v>
      </c>
      <c r="C2" s="14">
        <v>14287</v>
      </c>
      <c r="E2" t="s">
        <v>43</v>
      </c>
    </row>
    <row r="3" spans="1:5">
      <c r="A3" t="s">
        <v>15</v>
      </c>
      <c r="B3" t="s">
        <v>44</v>
      </c>
      <c r="C3" s="14">
        <v>7959</v>
      </c>
      <c r="E3" t="s">
        <v>44</v>
      </c>
    </row>
    <row r="4" spans="1:5">
      <c r="A4" t="s">
        <v>15</v>
      </c>
      <c r="B4" t="s">
        <v>45</v>
      </c>
      <c r="C4" s="14">
        <v>12681</v>
      </c>
      <c r="E4" t="s">
        <v>45</v>
      </c>
    </row>
    <row r="5" spans="1:5">
      <c r="A5" t="s">
        <v>15</v>
      </c>
      <c r="B5" t="s">
        <v>46</v>
      </c>
      <c r="C5" s="14">
        <v>6658</v>
      </c>
      <c r="E5" t="s">
        <v>46</v>
      </c>
    </row>
    <row r="6" spans="1:5" ht="15">
      <c r="A6" t="s">
        <v>16</v>
      </c>
      <c r="B6" t="s">
        <v>46</v>
      </c>
      <c r="C6" s="14">
        <v>9825</v>
      </c>
      <c r="E6" s="3" t="s">
        <v>49</v>
      </c>
    </row>
    <row r="7" spans="1:5">
      <c r="A7" t="s">
        <v>16</v>
      </c>
      <c r="B7" t="s">
        <v>45</v>
      </c>
      <c r="C7" s="14">
        <v>15365</v>
      </c>
    </row>
    <row r="8" spans="1:5">
      <c r="A8" t="s">
        <v>16</v>
      </c>
      <c r="B8" t="s">
        <v>44</v>
      </c>
      <c r="C8" s="14">
        <v>6046</v>
      </c>
    </row>
    <row r="9" spans="1:5" ht="15">
      <c r="A9" t="s">
        <v>16</v>
      </c>
      <c r="B9" t="s">
        <v>44</v>
      </c>
      <c r="C9" s="14">
        <v>9481</v>
      </c>
      <c r="E9" s="3" t="s">
        <v>48</v>
      </c>
    </row>
    <row r="10" spans="1:5">
      <c r="A10" t="s">
        <v>17</v>
      </c>
      <c r="B10" t="s">
        <v>43</v>
      </c>
      <c r="C10" s="14">
        <v>10181</v>
      </c>
      <c r="E10" t="s">
        <v>15</v>
      </c>
    </row>
    <row r="11" spans="1:5">
      <c r="A11" t="s">
        <v>17</v>
      </c>
      <c r="B11" t="s">
        <v>43</v>
      </c>
      <c r="C11" s="14">
        <v>13178</v>
      </c>
      <c r="E11" t="s">
        <v>16</v>
      </c>
    </row>
    <row r="12" spans="1:5">
      <c r="A12" t="s">
        <v>17</v>
      </c>
      <c r="B12" t="s">
        <v>45</v>
      </c>
      <c r="C12" s="14">
        <v>8345</v>
      </c>
      <c r="E12" t="s">
        <v>17</v>
      </c>
    </row>
    <row r="13" spans="1:5">
      <c r="A13" t="s">
        <v>18</v>
      </c>
      <c r="B13" t="s">
        <v>45</v>
      </c>
      <c r="C13" s="14">
        <v>16047</v>
      </c>
      <c r="E13" t="s">
        <v>18</v>
      </c>
    </row>
    <row r="14" spans="1:5" ht="15">
      <c r="A14" t="s">
        <v>18</v>
      </c>
      <c r="B14" t="s">
        <v>46</v>
      </c>
      <c r="C14" s="14">
        <v>10443</v>
      </c>
      <c r="E14" s="3" t="s">
        <v>49</v>
      </c>
    </row>
    <row r="15" spans="1:5">
      <c r="A15" t="s">
        <v>18</v>
      </c>
      <c r="B15" t="s">
        <v>44</v>
      </c>
      <c r="C15" s="14">
        <v>16037</v>
      </c>
    </row>
    <row r="16" spans="1:5">
      <c r="C16" s="1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13</vt:i4>
      </vt:variant>
      <vt:variant>
        <vt:lpstr>Nazwane zakresy</vt:lpstr>
      </vt:variant>
      <vt:variant>
        <vt:i4>6</vt:i4>
      </vt:variant>
    </vt:vector>
  </HeadingPairs>
  <TitlesOfParts>
    <vt:vector size="19" baseType="lpstr">
      <vt:lpstr>suma</vt:lpstr>
      <vt:lpstr>średnia</vt:lpstr>
      <vt:lpstr>jeżeli</vt:lpstr>
      <vt:lpstr>jeżeli1</vt:lpstr>
      <vt:lpstr>min,max</vt:lpstr>
      <vt:lpstr>dziś</vt:lpstr>
      <vt:lpstr>ile niepustych</vt:lpstr>
      <vt:lpstr>licz.jeżeli</vt:lpstr>
      <vt:lpstr>suma jeżeli</vt:lpstr>
      <vt:lpstr>suma jeżeli1</vt:lpstr>
      <vt:lpstr>oraz lub</vt:lpstr>
      <vt:lpstr>formatowanie warunkowe</vt:lpstr>
      <vt:lpstr>format.war.2</vt:lpstr>
      <vt:lpstr>Dane</vt:lpstr>
      <vt:lpstr>Dane1</vt:lpstr>
      <vt:lpstr>dziś</vt:lpstr>
      <vt:lpstr>Plan_sprzedaży</vt:lpstr>
      <vt:lpstr>Stawka_premiowa</vt:lpstr>
      <vt:lpstr>Stawka_zwykła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patrycjaj</dc:creator>
  <cp:lastModifiedBy>Patrycja Jędrzejewska</cp:lastModifiedBy>
  <dcterms:created xsi:type="dcterms:W3CDTF">2014-10-22T01:45:06Z</dcterms:created>
  <dcterms:modified xsi:type="dcterms:W3CDTF">2026-03-08T19:59:33Z</dcterms:modified>
</cp:coreProperties>
</file>